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4" yWindow="4908" windowWidth="23076" windowHeight="49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'Sheet1'!$A$1:$R$71</definedName>
    <definedName name="_xlnm.Print_Titles" localSheetId="0">'Sheet1'!$A:$C,'Sheet1'!$1:$1</definedName>
  </definedNames>
  <calcPr calcId="152511"/>
</workbook>
</file>

<file path=xl/sharedStrings.xml><?xml version="1.0" encoding="utf-8"?>
<sst xmlns="http://schemas.openxmlformats.org/spreadsheetml/2006/main" count="152" uniqueCount="26">
  <si>
    <t>Year</t>
  </si>
  <si>
    <t>Heat Rate</t>
  </si>
  <si>
    <t>NCF</t>
  </si>
  <si>
    <t>EFOR</t>
  </si>
  <si>
    <t>Wilson</t>
  </si>
  <si>
    <t>HMP&amp;L 1</t>
  </si>
  <si>
    <t>HMP&amp;L 2</t>
  </si>
  <si>
    <t>Coleman 1</t>
  </si>
  <si>
    <t>Coleman 2</t>
  </si>
  <si>
    <t>Coleman 3</t>
  </si>
  <si>
    <t>Green 1</t>
  </si>
  <si>
    <t>Green 2</t>
  </si>
  <si>
    <t>Reid CT</t>
  </si>
  <si>
    <t>Reid Steam</t>
  </si>
  <si>
    <t>c.</t>
  </si>
  <si>
    <t>SC 2-3</t>
  </si>
  <si>
    <t>f.</t>
  </si>
  <si>
    <t>Generation</t>
  </si>
  <si>
    <t>d.</t>
  </si>
  <si>
    <t>Variable Cost</t>
  </si>
  <si>
    <t>Fuel Cost</t>
  </si>
  <si>
    <t>g.</t>
  </si>
  <si>
    <t>h.</t>
  </si>
  <si>
    <t>i.</t>
  </si>
  <si>
    <t>j.</t>
  </si>
  <si>
    <t>Emission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</si>
</sst>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65" fontId="0" fillId="2" borderId="1" xfId="16" applyNumberFormat="1" applyFont="1" applyFill="1" applyBorder="1" applyAlignment="1">
      <alignment horizontal="center" vertical="center"/>
    </xf>
    <xf numFmtId="44" fontId="0" fillId="2" borderId="1" xfId="16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10" fontId="0" fillId="2" borderId="1" xfId="15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165" fontId="0" fillId="2" borderId="3" xfId="16" applyNumberFormat="1" applyFont="1" applyFill="1" applyBorder="1" applyAlignment="1">
      <alignment horizontal="center" vertical="center"/>
    </xf>
    <xf numFmtId="44" fontId="0" fillId="2" borderId="3" xfId="16" applyFont="1" applyFill="1" applyBorder="1" applyAlignment="1">
      <alignment horizontal="center" vertical="center"/>
    </xf>
    <xf numFmtId="9" fontId="0" fillId="2" borderId="3" xfId="0" applyNumberFormat="1" applyFill="1" applyBorder="1" applyAlignment="1">
      <alignment vertical="center"/>
    </xf>
    <xf numFmtId="10" fontId="0" fillId="2" borderId="3" xfId="15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5" fontId="0" fillId="2" borderId="5" xfId="16" applyNumberFormat="1" applyFont="1" applyFill="1" applyBorder="1" applyAlignment="1">
      <alignment horizontal="center" vertical="center"/>
    </xf>
    <xf numFmtId="165" fontId="0" fillId="2" borderId="6" xfId="16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164" fontId="0" fillId="2" borderId="11" xfId="18" applyNumberFormat="1" applyFont="1" applyFill="1" applyBorder="1" applyAlignment="1">
      <alignment horizontal="center" vertical="center"/>
    </xf>
    <xf numFmtId="164" fontId="0" fillId="2" borderId="12" xfId="18" applyNumberFormat="1" applyFont="1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64" fontId="0" fillId="3" borderId="1" xfId="18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3" xfId="18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zoomScale="60" workbookViewId="0" topLeftCell="A1"/>
  </sheetViews>
  <sheetFormatPr defaultColWidth="9.00390625" defaultRowHeight="15.75"/>
  <cols>
    <col min="1" max="1" width="10.125" style="0" customWidth="1"/>
    <col min="2" max="2" width="6.75390625" style="2" customWidth="1"/>
    <col min="3" max="3" width="12.25390625" style="0" bestFit="1" customWidth="1"/>
    <col min="4" max="8" width="11.25390625" style="0" bestFit="1" customWidth="1"/>
    <col min="9" max="9" width="11.375" style="0" bestFit="1" customWidth="1"/>
    <col min="10" max="18" width="12.25390625" style="0" bestFit="1" customWidth="1"/>
    <col min="19" max="19" width="9.375" style="0" bestFit="1" customWidth="1"/>
  </cols>
  <sheetData>
    <row r="1" spans="1:18" ht="16.05" customHeight="1" thickBot="1">
      <c r="A1" s="20"/>
      <c r="B1" s="21" t="s">
        <v>15</v>
      </c>
      <c r="C1" s="22" t="s">
        <v>0</v>
      </c>
      <c r="D1" s="22" t="str">
        <f ca="1">+"CY "&amp;YEAR(D$1)</f>
        <v>CY 2013</v>
      </c>
      <c r="E1" s="23" t="str">
        <f ca="1">+"CY "&amp;YEAR(E$1)</f>
        <v>CY 2014</v>
      </c>
      <c r="F1" s="23" t="str">
        <f aca="true" t="shared" si="0" ref="F1:R1">+"CY "&amp;YEAR(F$1)</f>
        <v>CY 2015</v>
      </c>
      <c r="G1" s="23" t="str">
        <f ca="1" t="shared" si="0"/>
        <v>CY 2016</v>
      </c>
      <c r="H1" s="23" t="str">
        <f ca="1" t="shared" si="0"/>
        <v>CY 2017</v>
      </c>
      <c r="I1" s="23" t="str">
        <f ca="1" t="shared" si="0"/>
        <v>CY 2018</v>
      </c>
      <c r="J1" s="23" t="str">
        <f ca="1" t="shared" si="0"/>
        <v>CY 2019</v>
      </c>
      <c r="K1" s="23" t="str">
        <f ca="1" t="shared" si="0"/>
        <v>CY 2020</v>
      </c>
      <c r="L1" s="23" t="str">
        <f ca="1" t="shared" si="0"/>
        <v>CY 2021</v>
      </c>
      <c r="M1" s="23" t="str">
        <f ca="1" t="shared" si="0"/>
        <v>CY 2022</v>
      </c>
      <c r="N1" s="23" t="str">
        <f ca="1" t="shared" si="0"/>
        <v>CY 2023</v>
      </c>
      <c r="O1" s="23" t="str">
        <f ca="1" t="shared" si="0"/>
        <v>CY 2024</v>
      </c>
      <c r="P1" s="23" t="str">
        <f ca="1" t="shared" si="0"/>
        <v>CY 2025</v>
      </c>
      <c r="Q1" s="23" t="str">
        <f ca="1" t="shared" si="0"/>
        <v>CY 2026</v>
      </c>
      <c r="R1" s="24" t="str">
        <f ca="1" t="shared" si="0"/>
        <v>CY 2027</v>
      </c>
    </row>
    <row r="2" spans="1:18" ht="16.05" customHeight="1">
      <c r="A2" s="25" t="s">
        <v>4</v>
      </c>
      <c r="B2" s="26" t="s">
        <v>14</v>
      </c>
      <c r="C2" s="27" t="s">
        <v>17</v>
      </c>
      <c r="D2" s="28">
        <v>2191494.96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3173538.0999999996</v>
      </c>
      <c r="K2" s="28">
        <v>3395946.9</v>
      </c>
      <c r="L2" s="28">
        <v>3185428.7100000004</v>
      </c>
      <c r="M2" s="28">
        <v>3379256.77</v>
      </c>
      <c r="N2" s="28">
        <v>3106737.6</v>
      </c>
      <c r="O2" s="28">
        <v>3380460.9000000004</v>
      </c>
      <c r="P2" s="28">
        <v>2962070.91</v>
      </c>
      <c r="Q2" s="28">
        <v>3334701.7100000004</v>
      </c>
      <c r="R2" s="29">
        <v>3117255.7400000007</v>
      </c>
    </row>
    <row r="3" spans="1:18" ht="16.05" customHeight="1">
      <c r="A3" s="10"/>
      <c r="B3" s="8" t="s">
        <v>18</v>
      </c>
      <c r="C3" s="9" t="s">
        <v>19</v>
      </c>
      <c r="D3" s="3">
        <v>5877581.249999999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10723404.15</v>
      </c>
      <c r="K3" s="3">
        <v>11777146.690000001</v>
      </c>
      <c r="L3" s="3">
        <v>11343313.720000003</v>
      </c>
      <c r="M3" s="3">
        <v>12361329.810000002</v>
      </c>
      <c r="N3" s="3">
        <v>11672022.920000002</v>
      </c>
      <c r="O3" s="3">
        <v>13048588.639999997</v>
      </c>
      <c r="P3" s="3">
        <v>11747585.19</v>
      </c>
      <c r="Q3" s="3">
        <v>13592233.229999997</v>
      </c>
      <c r="R3" s="11">
        <v>13061306.7</v>
      </c>
    </row>
    <row r="4" spans="1:18" ht="16.05" customHeight="1">
      <c r="A4" s="10"/>
      <c r="B4" s="8" t="s">
        <v>16</v>
      </c>
      <c r="C4" s="9" t="s">
        <v>20</v>
      </c>
      <c r="D4" s="4">
        <v>2.1109940548090993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2.7439975700897667</v>
      </c>
      <c r="K4" s="4">
        <v>2.881004000649041</v>
      </c>
      <c r="L4" s="4">
        <v>2.96699896655676</v>
      </c>
      <c r="M4" s="4">
        <v>3.086006366215859</v>
      </c>
      <c r="N4" s="4">
        <v>3.239996517977765</v>
      </c>
      <c r="O4" s="4">
        <v>3.305002096652044</v>
      </c>
      <c r="P4" s="4">
        <v>3.6030011672554294</v>
      </c>
      <c r="Q4" s="4">
        <v>4.143002773013264</v>
      </c>
      <c r="R4" s="12">
        <v>4.473997204434455</v>
      </c>
    </row>
    <row r="5" spans="1:19" ht="16.05" customHeight="1">
      <c r="A5" s="31"/>
      <c r="B5" s="32" t="s">
        <v>21</v>
      </c>
      <c r="C5" s="33" t="s">
        <v>1</v>
      </c>
      <c r="D5" s="34">
        <v>10470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4">
        <v>10424</v>
      </c>
      <c r="K5" s="34">
        <v>10469</v>
      </c>
      <c r="L5" s="34">
        <v>10470</v>
      </c>
      <c r="M5" s="34">
        <v>10471</v>
      </c>
      <c r="N5" s="34">
        <v>10474</v>
      </c>
      <c r="O5" s="34">
        <v>10474</v>
      </c>
      <c r="P5" s="34">
        <v>10479</v>
      </c>
      <c r="Q5" s="34">
        <v>10386</v>
      </c>
      <c r="R5" s="36">
        <v>10444</v>
      </c>
      <c r="S5" s="1"/>
    </row>
    <row r="6" spans="1:18" ht="16.05" customHeight="1">
      <c r="A6" s="10"/>
      <c r="B6" s="8" t="s">
        <v>22</v>
      </c>
      <c r="C6" s="5" t="s">
        <v>2</v>
      </c>
      <c r="D6" s="6">
        <v>0.9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0.868767479167351</v>
      </c>
      <c r="K6" s="6">
        <v>0.9271126541389839</v>
      </c>
      <c r="L6" s="6">
        <v>0.8720225764593805</v>
      </c>
      <c r="M6" s="6">
        <v>0.9250837056382292</v>
      </c>
      <c r="N6" s="6">
        <v>0.8504806018199139</v>
      </c>
      <c r="O6" s="6">
        <v>0.9228848888102633</v>
      </c>
      <c r="P6" s="6">
        <v>0.8108775746526067</v>
      </c>
      <c r="Q6" s="6">
        <v>0.9128865975712582</v>
      </c>
      <c r="R6" s="13">
        <v>0.8533599805087438</v>
      </c>
    </row>
    <row r="7" spans="1:18" ht="16.05" customHeight="1">
      <c r="A7" s="10"/>
      <c r="B7" s="8" t="s">
        <v>23</v>
      </c>
      <c r="C7" s="5" t="s">
        <v>3</v>
      </c>
      <c r="D7" s="7">
        <v>0.04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0.04</v>
      </c>
      <c r="K7" s="7">
        <v>0.04</v>
      </c>
      <c r="L7" s="7">
        <v>0.04</v>
      </c>
      <c r="M7" s="7">
        <v>0.04</v>
      </c>
      <c r="N7" s="7">
        <v>0.04</v>
      </c>
      <c r="O7" s="7">
        <v>0.04</v>
      </c>
      <c r="P7" s="7">
        <v>0.04</v>
      </c>
      <c r="Q7" s="7">
        <v>0.04</v>
      </c>
      <c r="R7" s="14">
        <v>0.04</v>
      </c>
    </row>
    <row r="8" spans="1:18" ht="16.05" customHeight="1" thickBot="1">
      <c r="A8" s="15"/>
      <c r="B8" s="16" t="s">
        <v>24</v>
      </c>
      <c r="C8" s="17" t="s">
        <v>25</v>
      </c>
      <c r="D8" s="18">
        <v>38185.65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64450.59</v>
      </c>
      <c r="K8" s="18">
        <v>70670.16</v>
      </c>
      <c r="L8" s="18">
        <v>68480.24</v>
      </c>
      <c r="M8" s="18">
        <v>74193.35</v>
      </c>
      <c r="N8" s="18">
        <v>70682.87</v>
      </c>
      <c r="O8" s="18">
        <v>78352.26999999999</v>
      </c>
      <c r="P8" s="18">
        <v>71482.54000000001</v>
      </c>
      <c r="Q8" s="18">
        <v>80997.23000000001</v>
      </c>
      <c r="R8" s="19">
        <v>78673.56999999999</v>
      </c>
    </row>
    <row r="9" spans="1:18" ht="16.05" customHeight="1">
      <c r="A9" s="25" t="s">
        <v>5</v>
      </c>
      <c r="B9" s="26" t="s">
        <v>14</v>
      </c>
      <c r="C9" s="27" t="s">
        <v>17</v>
      </c>
      <c r="D9" s="28">
        <v>1147520</v>
      </c>
      <c r="E9" s="28">
        <v>1088623</v>
      </c>
      <c r="F9" s="28">
        <v>1149466</v>
      </c>
      <c r="G9" s="28">
        <v>1079747.01</v>
      </c>
      <c r="H9" s="28">
        <v>1153663</v>
      </c>
      <c r="I9" s="28">
        <v>1013019</v>
      </c>
      <c r="J9" s="28">
        <v>1201765</v>
      </c>
      <c r="K9" s="28">
        <v>1149143.4</v>
      </c>
      <c r="L9" s="28">
        <v>1122102.8</v>
      </c>
      <c r="M9" s="28">
        <v>1143804.01</v>
      </c>
      <c r="N9" s="28">
        <v>1209064</v>
      </c>
      <c r="O9" s="28">
        <v>1143654.4100000001</v>
      </c>
      <c r="P9" s="28">
        <v>1203468</v>
      </c>
      <c r="Q9" s="28">
        <v>1032627</v>
      </c>
      <c r="R9" s="29">
        <v>1189584</v>
      </c>
    </row>
    <row r="10" spans="1:18" ht="16.05" customHeight="1">
      <c r="A10" s="10"/>
      <c r="B10" s="8" t="s">
        <v>18</v>
      </c>
      <c r="C10" s="9" t="s">
        <v>19</v>
      </c>
      <c r="D10" s="3">
        <v>4529258.78</v>
      </c>
      <c r="E10" s="3">
        <v>4743124.17</v>
      </c>
      <c r="F10" s="3">
        <v>5334665.580000001</v>
      </c>
      <c r="G10" s="3">
        <v>5346906.6899999995</v>
      </c>
      <c r="H10" s="3">
        <v>5849078.32</v>
      </c>
      <c r="I10" s="3">
        <v>5265677.7</v>
      </c>
      <c r="J10" s="3">
        <v>6410214.640000001</v>
      </c>
      <c r="K10" s="3">
        <v>6291553.99</v>
      </c>
      <c r="L10" s="3">
        <v>6308454.56</v>
      </c>
      <c r="M10" s="3">
        <v>6604322.91</v>
      </c>
      <c r="N10" s="3">
        <v>7170961.2</v>
      </c>
      <c r="O10" s="3">
        <v>6968287.1</v>
      </c>
      <c r="P10" s="3">
        <v>7533712.92</v>
      </c>
      <c r="Q10" s="3">
        <v>6643918.4</v>
      </c>
      <c r="R10" s="11">
        <v>7869096.13</v>
      </c>
    </row>
    <row r="11" spans="1:18" ht="16.05" customHeight="1">
      <c r="A11" s="10"/>
      <c r="B11" s="8" t="s">
        <v>16</v>
      </c>
      <c r="C11" s="9" t="s">
        <v>20</v>
      </c>
      <c r="D11" s="4">
        <v>2.4380010434259742</v>
      </c>
      <c r="E11" s="4">
        <v>2.4130008088056756</v>
      </c>
      <c r="F11" s="4">
        <v>2.5700020411530193</v>
      </c>
      <c r="G11" s="4">
        <v>2.587999548583372</v>
      </c>
      <c r="H11" s="4">
        <v>2.7170032489295224</v>
      </c>
      <c r="I11" s="4">
        <v>2.7980004974040478</v>
      </c>
      <c r="J11" s="4">
        <v>2.8819999195308843</v>
      </c>
      <c r="K11" s="4">
        <v>3.026005940162945</v>
      </c>
      <c r="L11" s="4">
        <v>3.1169985469232486</v>
      </c>
      <c r="M11" s="4">
        <v>3.2420014823877517</v>
      </c>
      <c r="N11" s="4">
        <v>3.4040062898787324</v>
      </c>
      <c r="O11" s="4">
        <v>3.471998340291071</v>
      </c>
      <c r="P11" s="4">
        <v>3.785001668450639</v>
      </c>
      <c r="Q11" s="4">
        <v>4.352002288114343</v>
      </c>
      <c r="R11" s="12">
        <v>4.699999296226412</v>
      </c>
    </row>
    <row r="12" spans="1:18" ht="16.05" customHeight="1">
      <c r="A12" s="31"/>
      <c r="B12" s="32" t="s">
        <v>21</v>
      </c>
      <c r="C12" s="33" t="s">
        <v>1</v>
      </c>
      <c r="D12" s="34">
        <v>10841</v>
      </c>
      <c r="E12" s="35">
        <v>10838</v>
      </c>
      <c r="F12" s="35">
        <v>10840</v>
      </c>
      <c r="G12" s="35">
        <v>10837</v>
      </c>
      <c r="H12" s="35">
        <v>10838</v>
      </c>
      <c r="I12" s="35">
        <v>10832</v>
      </c>
      <c r="J12" s="34">
        <v>10721</v>
      </c>
      <c r="K12" s="34">
        <v>10766</v>
      </c>
      <c r="L12" s="34">
        <v>10817</v>
      </c>
      <c r="M12" s="34">
        <v>10817</v>
      </c>
      <c r="N12" s="34">
        <v>10819</v>
      </c>
      <c r="O12" s="34">
        <v>10818</v>
      </c>
      <c r="P12" s="34">
        <v>10820</v>
      </c>
      <c r="Q12" s="34">
        <v>10824</v>
      </c>
      <c r="R12" s="36">
        <v>10725</v>
      </c>
    </row>
    <row r="13" spans="1:18" ht="16.05" customHeight="1">
      <c r="A13" s="10"/>
      <c r="B13" s="8" t="s">
        <v>22</v>
      </c>
      <c r="C13" s="5" t="s">
        <v>2</v>
      </c>
      <c r="D13" s="6">
        <v>0.856179305816695</v>
      </c>
      <c r="E13" s="6">
        <v>0.8122355030292178</v>
      </c>
      <c r="F13" s="6">
        <v>0.8576312412331751</v>
      </c>
      <c r="G13" s="6">
        <v>0.8034118852459017</v>
      </c>
      <c r="H13" s="6">
        <v>0.860762676455666</v>
      </c>
      <c r="I13" s="6">
        <v>0.7558263944847345</v>
      </c>
      <c r="J13" s="6">
        <v>0.8968387202674069</v>
      </c>
      <c r="K13" s="6">
        <v>0.8555137385859019</v>
      </c>
      <c r="L13" s="6">
        <v>0.8374935088190528</v>
      </c>
      <c r="M13" s="6">
        <v>0.8535888023398096</v>
      </c>
      <c r="N13" s="6">
        <v>0.9019757065687767</v>
      </c>
      <c r="O13" s="6">
        <v>0.8507866426777148</v>
      </c>
      <c r="P13" s="6">
        <v>0.8983727280866685</v>
      </c>
      <c r="Q13" s="6">
        <v>0.7708531053212762</v>
      </c>
      <c r="R13" s="13">
        <v>0.8876287044498165</v>
      </c>
    </row>
    <row r="14" spans="1:18" ht="16.05" customHeight="1">
      <c r="A14" s="10"/>
      <c r="B14" s="8" t="s">
        <v>23</v>
      </c>
      <c r="C14" s="5" t="s">
        <v>3</v>
      </c>
      <c r="D14" s="7">
        <v>0.05</v>
      </c>
      <c r="E14" s="7">
        <v>0.05</v>
      </c>
      <c r="F14" s="7">
        <v>0.05</v>
      </c>
      <c r="G14" s="7">
        <v>0.05</v>
      </c>
      <c r="H14" s="7">
        <v>0.05</v>
      </c>
      <c r="I14" s="7">
        <v>0.05</v>
      </c>
      <c r="J14" s="7">
        <v>0.05</v>
      </c>
      <c r="K14" s="7">
        <v>0.05</v>
      </c>
      <c r="L14" s="7">
        <v>0.05</v>
      </c>
      <c r="M14" s="7">
        <v>0.05</v>
      </c>
      <c r="N14" s="7">
        <v>0.05</v>
      </c>
      <c r="O14" s="7">
        <v>0.05</v>
      </c>
      <c r="P14" s="7">
        <v>0.05</v>
      </c>
      <c r="Q14" s="7">
        <v>0.05</v>
      </c>
      <c r="R14" s="14">
        <v>0.05</v>
      </c>
    </row>
    <row r="15" spans="1:18" ht="16.05" customHeight="1" thickBot="1">
      <c r="A15" s="15"/>
      <c r="B15" s="16" t="s">
        <v>24</v>
      </c>
      <c r="C15" s="17" t="s">
        <v>25</v>
      </c>
      <c r="D15" s="18">
        <v>22439.65</v>
      </c>
      <c r="E15" s="18">
        <v>21418.920000000002</v>
      </c>
      <c r="F15" s="18">
        <v>24545.160000000003</v>
      </c>
      <c r="G15" s="18">
        <v>23055.42</v>
      </c>
      <c r="H15" s="18">
        <v>25207.1</v>
      </c>
      <c r="I15" s="18">
        <v>22615.04</v>
      </c>
      <c r="J15" s="18">
        <v>27361.120000000003</v>
      </c>
      <c r="K15" s="18">
        <v>26986.98</v>
      </c>
      <c r="L15" s="18">
        <v>27372.770000000004</v>
      </c>
      <c r="M15" s="18">
        <v>28223</v>
      </c>
      <c r="N15" s="18">
        <v>30899.949999999997</v>
      </c>
      <c r="O15" s="18">
        <v>30122.81</v>
      </c>
      <c r="P15" s="18">
        <v>32477.11</v>
      </c>
      <c r="Q15" s="18">
        <v>28625.4</v>
      </c>
      <c r="R15" s="19">
        <v>33624.58</v>
      </c>
    </row>
    <row r="16" spans="1:18" ht="16.05" customHeight="1">
      <c r="A16" s="25" t="s">
        <v>6</v>
      </c>
      <c r="B16" s="26" t="s">
        <v>14</v>
      </c>
      <c r="C16" s="27" t="s">
        <v>17</v>
      </c>
      <c r="D16" s="28">
        <v>974591.8100000002</v>
      </c>
      <c r="E16" s="28">
        <v>1132219.0100000002</v>
      </c>
      <c r="F16" s="28">
        <v>1063250.79</v>
      </c>
      <c r="G16" s="28">
        <v>1137044.8</v>
      </c>
      <c r="H16" s="28">
        <v>1067337.2100000002</v>
      </c>
      <c r="I16" s="28">
        <v>1144874.0100000002</v>
      </c>
      <c r="J16" s="28">
        <v>1087925.61</v>
      </c>
      <c r="K16" s="28">
        <v>1195882.8</v>
      </c>
      <c r="L16" s="28">
        <v>1033241.2000000002</v>
      </c>
      <c r="M16" s="28">
        <v>1191216.0100000002</v>
      </c>
      <c r="N16" s="28">
        <v>1119816.2100000002</v>
      </c>
      <c r="O16" s="28">
        <v>1190603.8</v>
      </c>
      <c r="P16" s="28">
        <v>1112485.4100000001</v>
      </c>
      <c r="Q16" s="28">
        <v>1170165.0100000002</v>
      </c>
      <c r="R16" s="29">
        <v>1100552.2100000002</v>
      </c>
    </row>
    <row r="17" spans="1:18" ht="16.05" customHeight="1">
      <c r="A17" s="10"/>
      <c r="B17" s="8" t="s">
        <v>18</v>
      </c>
      <c r="C17" s="9" t="s">
        <v>19</v>
      </c>
      <c r="D17" s="3">
        <v>3846717.2699999996</v>
      </c>
      <c r="E17" s="3">
        <v>4933085.37</v>
      </c>
      <c r="F17" s="3">
        <v>4934543.64</v>
      </c>
      <c r="G17" s="3">
        <v>5630639.409999999</v>
      </c>
      <c r="H17" s="3">
        <v>5411403.54</v>
      </c>
      <c r="I17" s="3">
        <v>5951051.2700000005</v>
      </c>
      <c r="J17" s="3">
        <v>5802992.69</v>
      </c>
      <c r="K17" s="3">
        <v>6547463.050000001</v>
      </c>
      <c r="L17" s="3">
        <v>5808885.369999999</v>
      </c>
      <c r="M17" s="3">
        <v>6878080.869999999</v>
      </c>
      <c r="N17" s="3">
        <v>6641639.41</v>
      </c>
      <c r="O17" s="3">
        <v>7254346.380000001</v>
      </c>
      <c r="P17" s="3">
        <v>6964164.040000001</v>
      </c>
      <c r="Q17" s="3">
        <v>7528841.49</v>
      </c>
      <c r="R17" s="11">
        <v>7280148</v>
      </c>
    </row>
    <row r="18" spans="1:18" ht="16.05" customHeight="1">
      <c r="A18" s="10"/>
      <c r="B18" s="8" t="s">
        <v>16</v>
      </c>
      <c r="C18" s="9" t="s">
        <v>20</v>
      </c>
      <c r="D18" s="4">
        <v>2.4379984728979123</v>
      </c>
      <c r="E18" s="4">
        <v>2.4129973115684025</v>
      </c>
      <c r="F18" s="4">
        <v>2.570002024386328</v>
      </c>
      <c r="G18" s="4">
        <v>2.5880023260647214</v>
      </c>
      <c r="H18" s="4">
        <v>2.717001756210006</v>
      </c>
      <c r="I18" s="4">
        <v>2.7980018403058753</v>
      </c>
      <c r="J18" s="4">
        <v>2.8820004003688027</v>
      </c>
      <c r="K18" s="4">
        <v>3.0260019618761933</v>
      </c>
      <c r="L18" s="4">
        <v>3.1170035218894028</v>
      </c>
      <c r="M18" s="4">
        <v>3.242002258254152</v>
      </c>
      <c r="N18" s="4">
        <v>3.403997350566832</v>
      </c>
      <c r="O18" s="4">
        <v>3.472002818191814</v>
      </c>
      <c r="P18" s="4">
        <v>3.784995945121395</v>
      </c>
      <c r="Q18" s="4">
        <v>4.35200498647892</v>
      </c>
      <c r="R18" s="12">
        <v>4.700000102726408</v>
      </c>
    </row>
    <row r="19" spans="1:18" ht="16.05" customHeight="1">
      <c r="A19" s="31"/>
      <c r="B19" s="32" t="s">
        <v>21</v>
      </c>
      <c r="C19" s="33" t="s">
        <v>1</v>
      </c>
      <c r="D19" s="34">
        <v>11058</v>
      </c>
      <c r="E19" s="35">
        <v>10955</v>
      </c>
      <c r="F19" s="35">
        <v>11007</v>
      </c>
      <c r="G19" s="35">
        <v>11054</v>
      </c>
      <c r="H19" s="35">
        <v>11054</v>
      </c>
      <c r="I19" s="35">
        <v>11049</v>
      </c>
      <c r="J19" s="34">
        <v>11033</v>
      </c>
      <c r="K19" s="34">
        <v>11028</v>
      </c>
      <c r="L19" s="34">
        <v>11027</v>
      </c>
      <c r="M19" s="34">
        <v>10928</v>
      </c>
      <c r="N19" s="34">
        <v>10980</v>
      </c>
      <c r="O19" s="34">
        <v>11030</v>
      </c>
      <c r="P19" s="34">
        <v>11033</v>
      </c>
      <c r="Q19" s="34">
        <v>11037</v>
      </c>
      <c r="R19" s="36">
        <v>11038</v>
      </c>
    </row>
    <row r="20" spans="1:18" ht="16.05" customHeight="1">
      <c r="A20" s="10"/>
      <c r="B20" s="8" t="s">
        <v>22</v>
      </c>
      <c r="C20" s="5" t="s">
        <v>2</v>
      </c>
      <c r="D20" s="6">
        <v>0.7319392949411201</v>
      </c>
      <c r="E20" s="6">
        <v>0.8503206936433552</v>
      </c>
      <c r="F20" s="6">
        <v>0.7985240852559481</v>
      </c>
      <c r="G20" s="6">
        <v>0.8516117821877097</v>
      </c>
      <c r="H20" s="6">
        <v>0.80159307408075</v>
      </c>
      <c r="I20" s="6">
        <v>0.8598248693222785</v>
      </c>
      <c r="J20" s="6">
        <v>0.8171515335856766</v>
      </c>
      <c r="K20" s="6">
        <v>0.8957575376282236</v>
      </c>
      <c r="L20" s="6">
        <v>0.776290412460947</v>
      </c>
      <c r="M20" s="6">
        <v>0.8949674131819276</v>
      </c>
      <c r="N20" s="6">
        <v>0.840996913302091</v>
      </c>
      <c r="O20" s="6">
        <v>0.8915925112045827</v>
      </c>
      <c r="P20" s="6">
        <v>0.835573938055756</v>
      </c>
      <c r="Q20" s="6">
        <v>0.8788212043378997</v>
      </c>
      <c r="R20" s="13">
        <v>0.826412521028599</v>
      </c>
    </row>
    <row r="21" spans="1:18" ht="16.05" customHeight="1">
      <c r="A21" s="10"/>
      <c r="B21" s="8" t="s">
        <v>23</v>
      </c>
      <c r="C21" s="5" t="s">
        <v>3</v>
      </c>
      <c r="D21" s="7">
        <v>0.06</v>
      </c>
      <c r="E21" s="7">
        <v>0.06</v>
      </c>
      <c r="F21" s="7">
        <v>0.06</v>
      </c>
      <c r="G21" s="7">
        <v>0.06</v>
      </c>
      <c r="H21" s="7">
        <v>0.06</v>
      </c>
      <c r="I21" s="7">
        <v>0.06</v>
      </c>
      <c r="J21" s="7">
        <v>0.06</v>
      </c>
      <c r="K21" s="7">
        <v>0.06</v>
      </c>
      <c r="L21" s="7">
        <v>0.06</v>
      </c>
      <c r="M21" s="7">
        <v>0.06</v>
      </c>
      <c r="N21" s="7">
        <v>0.06</v>
      </c>
      <c r="O21" s="7">
        <v>0.06</v>
      </c>
      <c r="P21" s="7">
        <v>0.06</v>
      </c>
      <c r="Q21" s="7">
        <v>0.06</v>
      </c>
      <c r="R21" s="14">
        <v>0.06</v>
      </c>
    </row>
    <row r="22" spans="1:18" ht="16.05" customHeight="1" thickBot="1">
      <c r="A22" s="15"/>
      <c r="B22" s="16" t="s">
        <v>24</v>
      </c>
      <c r="C22" s="17" t="s">
        <v>25</v>
      </c>
      <c r="D22" s="18">
        <v>19496.390000000003</v>
      </c>
      <c r="E22" s="18">
        <v>22632.999999999996</v>
      </c>
      <c r="F22" s="18">
        <v>22862.199999999997</v>
      </c>
      <c r="G22" s="18">
        <v>24765.62</v>
      </c>
      <c r="H22" s="18">
        <v>23933.89</v>
      </c>
      <c r="I22" s="18">
        <v>26162.539999999997</v>
      </c>
      <c r="J22" s="18">
        <v>25415.81</v>
      </c>
      <c r="K22" s="18">
        <v>28734.34</v>
      </c>
      <c r="L22" s="18">
        <v>25884.18</v>
      </c>
      <c r="M22" s="18">
        <v>29927.43</v>
      </c>
      <c r="N22" s="18">
        <v>29119.65</v>
      </c>
      <c r="O22" s="18">
        <v>31868.780000000002</v>
      </c>
      <c r="P22" s="18">
        <v>30761.51</v>
      </c>
      <c r="Q22" s="18">
        <v>33130.240000000005</v>
      </c>
      <c r="R22" s="19">
        <v>31771.62999999999</v>
      </c>
    </row>
    <row r="23" spans="1:18" ht="16.05" customHeight="1">
      <c r="A23" s="25" t="s">
        <v>7</v>
      </c>
      <c r="B23" s="26" t="s">
        <v>14</v>
      </c>
      <c r="C23" s="27" t="s">
        <v>17</v>
      </c>
      <c r="D23" s="28">
        <v>984502.6799999999</v>
      </c>
      <c r="E23" s="28">
        <v>1067896.4</v>
      </c>
      <c r="F23" s="28">
        <v>1057543.2</v>
      </c>
      <c r="G23" s="28">
        <v>1006099.44</v>
      </c>
      <c r="H23" s="28">
        <v>1015243.6</v>
      </c>
      <c r="I23" s="28">
        <v>1063494.7999999998</v>
      </c>
      <c r="J23" s="28">
        <v>978555.6399999999</v>
      </c>
      <c r="K23" s="28">
        <v>1152311.7999999998</v>
      </c>
      <c r="L23" s="28">
        <v>1143896.6</v>
      </c>
      <c r="M23" s="28">
        <v>1053834</v>
      </c>
      <c r="N23" s="28">
        <v>1134731.7999999998</v>
      </c>
      <c r="O23" s="28">
        <v>1138341.2</v>
      </c>
      <c r="P23" s="28">
        <v>1044625.04</v>
      </c>
      <c r="Q23" s="28">
        <v>1098476.6</v>
      </c>
      <c r="R23" s="29">
        <v>1083306.2</v>
      </c>
    </row>
    <row r="24" spans="1:18" ht="16.05" customHeight="1">
      <c r="A24" s="10"/>
      <c r="B24" s="8" t="s">
        <v>18</v>
      </c>
      <c r="C24" s="9" t="s">
        <v>19</v>
      </c>
      <c r="D24" s="3">
        <v>1374366.96</v>
      </c>
      <c r="E24" s="3">
        <v>1531362.32</v>
      </c>
      <c r="F24" s="3">
        <v>1917722.97</v>
      </c>
      <c r="G24" s="3">
        <v>1982015.2099999997</v>
      </c>
      <c r="H24" s="3">
        <v>2047746.23</v>
      </c>
      <c r="I24" s="3">
        <v>2199307.56</v>
      </c>
      <c r="J24" s="3">
        <v>2076497.43</v>
      </c>
      <c r="K24" s="3">
        <v>2509736.45</v>
      </c>
      <c r="L24" s="3">
        <v>2557753.1700000004</v>
      </c>
      <c r="M24" s="3">
        <v>2420658.11</v>
      </c>
      <c r="N24" s="3">
        <v>2677964.7399999998</v>
      </c>
      <c r="O24" s="3">
        <v>2759336.3200000003</v>
      </c>
      <c r="P24" s="3">
        <v>2601112.51</v>
      </c>
      <c r="Q24" s="3">
        <v>2812102.98</v>
      </c>
      <c r="R24" s="11">
        <v>2851264.72</v>
      </c>
    </row>
    <row r="25" spans="1:18" ht="16.05" customHeight="1">
      <c r="A25" s="10"/>
      <c r="B25" s="8" t="s">
        <v>16</v>
      </c>
      <c r="C25" s="9" t="s">
        <v>20</v>
      </c>
      <c r="D25" s="4">
        <v>2.3459999818028714</v>
      </c>
      <c r="E25" s="4">
        <v>2.4230005640877796</v>
      </c>
      <c r="F25" s="4">
        <v>2.5509971585754707</v>
      </c>
      <c r="G25" s="4">
        <v>2.5789963038617447</v>
      </c>
      <c r="H25" s="4">
        <v>2.708000131388938</v>
      </c>
      <c r="I25" s="4">
        <v>2.7889986570784586</v>
      </c>
      <c r="J25" s="4">
        <v>2.957994418703065</v>
      </c>
      <c r="K25" s="4">
        <v>3.1060058486471647</v>
      </c>
      <c r="L25" s="4">
        <v>3.1990052809899128</v>
      </c>
      <c r="M25" s="4">
        <v>3.3269954164024456</v>
      </c>
      <c r="N25" s="4">
        <v>3.4929963515949005</v>
      </c>
      <c r="O25" s="4">
        <v>3.562993242734619</v>
      </c>
      <c r="P25" s="4">
        <v>3.8839959158126187</v>
      </c>
      <c r="Q25" s="4">
        <v>4.4659984374900015</v>
      </c>
      <c r="R25" s="12">
        <v>4.823999010908276</v>
      </c>
    </row>
    <row r="26" spans="1:18" ht="16.05" customHeight="1">
      <c r="A26" s="31"/>
      <c r="B26" s="32" t="s">
        <v>21</v>
      </c>
      <c r="C26" s="33" t="s">
        <v>1</v>
      </c>
      <c r="D26" s="34">
        <v>11013</v>
      </c>
      <c r="E26" s="35">
        <v>11012</v>
      </c>
      <c r="F26" s="35">
        <v>11021</v>
      </c>
      <c r="G26" s="35">
        <v>11003</v>
      </c>
      <c r="H26" s="35">
        <v>11072</v>
      </c>
      <c r="I26" s="35">
        <v>11021</v>
      </c>
      <c r="J26" s="34">
        <v>10952</v>
      </c>
      <c r="K26" s="34">
        <v>10842</v>
      </c>
      <c r="L26" s="34">
        <v>10894</v>
      </c>
      <c r="M26" s="34">
        <v>10946</v>
      </c>
      <c r="N26" s="34">
        <v>10950</v>
      </c>
      <c r="O26" s="34">
        <v>10949</v>
      </c>
      <c r="P26" s="34">
        <v>10960</v>
      </c>
      <c r="Q26" s="34">
        <v>10977</v>
      </c>
      <c r="R26" s="36">
        <v>10985</v>
      </c>
    </row>
    <row r="27" spans="1:18" ht="16.05" customHeight="1">
      <c r="A27" s="10"/>
      <c r="B27" s="8" t="s">
        <v>22</v>
      </c>
      <c r="C27" s="5" t="s">
        <v>2</v>
      </c>
      <c r="D27" s="6">
        <v>0.7697681553762431</v>
      </c>
      <c r="E27" s="6">
        <v>0.8349724776380809</v>
      </c>
      <c r="F27" s="6">
        <v>0.8268774629386376</v>
      </c>
      <c r="G27" s="6">
        <v>0.7845050153454599</v>
      </c>
      <c r="H27" s="6">
        <v>0.7938040282729718</v>
      </c>
      <c r="I27" s="6">
        <v>0.8315309313817475</v>
      </c>
      <c r="J27" s="6">
        <v>0.7714343216363294</v>
      </c>
      <c r="K27" s="6">
        <v>0.9012812835292061</v>
      </c>
      <c r="L27" s="6">
        <v>0.8984648464377307</v>
      </c>
      <c r="M27" s="6">
        <v>0.8281142490773754</v>
      </c>
      <c r="N27" s="6">
        <v>0.8926462125476948</v>
      </c>
      <c r="O27" s="6">
        <v>0.8938911345659605</v>
      </c>
      <c r="P27" s="6">
        <v>0.822961656345781</v>
      </c>
      <c r="Q27" s="6">
        <v>0.8679932132357541</v>
      </c>
      <c r="R27" s="13">
        <v>0.8607169888034029</v>
      </c>
    </row>
    <row r="28" spans="1:18" ht="16.05" customHeight="1">
      <c r="A28" s="10"/>
      <c r="B28" s="8" t="s">
        <v>23</v>
      </c>
      <c r="C28" s="5" t="s">
        <v>3</v>
      </c>
      <c r="D28" s="7">
        <v>0.05</v>
      </c>
      <c r="E28" s="7">
        <v>0.05</v>
      </c>
      <c r="F28" s="7">
        <v>0.05</v>
      </c>
      <c r="G28" s="7">
        <v>0.05</v>
      </c>
      <c r="H28" s="7">
        <v>0.05</v>
      </c>
      <c r="I28" s="7">
        <v>0.05</v>
      </c>
      <c r="J28" s="7">
        <v>0.05</v>
      </c>
      <c r="K28" s="7">
        <v>0.05</v>
      </c>
      <c r="L28" s="7">
        <v>0.05</v>
      </c>
      <c r="M28" s="7">
        <v>0.05</v>
      </c>
      <c r="N28" s="7">
        <v>0.05</v>
      </c>
      <c r="O28" s="7">
        <v>0.05</v>
      </c>
      <c r="P28" s="7">
        <v>0.05</v>
      </c>
      <c r="Q28" s="7">
        <v>0.05</v>
      </c>
      <c r="R28" s="14">
        <v>0.05</v>
      </c>
    </row>
    <row r="29" spans="1:18" ht="16.05" customHeight="1" thickBot="1">
      <c r="A29" s="15"/>
      <c r="B29" s="16" t="s">
        <v>24</v>
      </c>
      <c r="C29" s="17" t="s">
        <v>25</v>
      </c>
      <c r="D29" s="18">
        <v>75945.45999999999</v>
      </c>
      <c r="E29" s="18">
        <v>83326.61000000002</v>
      </c>
      <c r="F29" s="18">
        <v>85391.47</v>
      </c>
      <c r="G29" s="18">
        <v>78206.28</v>
      </c>
      <c r="H29" s="18">
        <v>84223.7</v>
      </c>
      <c r="I29" s="18">
        <v>87656.19</v>
      </c>
      <c r="J29" s="18">
        <v>82463.05000000002</v>
      </c>
      <c r="K29" s="18">
        <v>99107.91000000002</v>
      </c>
      <c r="L29" s="18">
        <v>104600.46</v>
      </c>
      <c r="M29" s="18">
        <v>95236.52</v>
      </c>
      <c r="N29" s="18">
        <v>110156.35</v>
      </c>
      <c r="O29" s="18">
        <v>110014.9</v>
      </c>
      <c r="P29" s="18">
        <v>102987.53000000001</v>
      </c>
      <c r="Q29" s="18">
        <v>112231.98000000001</v>
      </c>
      <c r="R29" s="19">
        <v>116769.63000000002</v>
      </c>
    </row>
    <row r="30" spans="1:18" ht="16.05" customHeight="1">
      <c r="A30" s="25" t="s">
        <v>8</v>
      </c>
      <c r="B30" s="26" t="s">
        <v>14</v>
      </c>
      <c r="C30" s="27" t="s">
        <v>17</v>
      </c>
      <c r="D30" s="28">
        <v>1068028.4</v>
      </c>
      <c r="E30" s="28">
        <v>1068465.7999999998</v>
      </c>
      <c r="F30" s="28">
        <v>983168.6</v>
      </c>
      <c r="G30" s="28">
        <v>1078251.4</v>
      </c>
      <c r="H30" s="28">
        <v>1016852.2</v>
      </c>
      <c r="I30" s="28">
        <v>921365.1599999999</v>
      </c>
      <c r="J30" s="28">
        <v>1127858.2</v>
      </c>
      <c r="K30" s="28">
        <v>1151294.4</v>
      </c>
      <c r="L30" s="28">
        <v>1065462.2</v>
      </c>
      <c r="M30" s="28">
        <v>1140225.4</v>
      </c>
      <c r="N30" s="28">
        <v>1133481.4</v>
      </c>
      <c r="O30" s="28">
        <v>1053172.08</v>
      </c>
      <c r="P30" s="28">
        <v>1120956.2</v>
      </c>
      <c r="Q30" s="28">
        <v>1098712.4</v>
      </c>
      <c r="R30" s="29">
        <v>946347.04</v>
      </c>
    </row>
    <row r="31" spans="1:18" ht="16.05" customHeight="1">
      <c r="A31" s="10"/>
      <c r="B31" s="8" t="s">
        <v>18</v>
      </c>
      <c r="C31" s="9" t="s">
        <v>19</v>
      </c>
      <c r="D31" s="3">
        <v>1490968.9700000002</v>
      </c>
      <c r="E31" s="3">
        <v>1532178.91</v>
      </c>
      <c r="F31" s="3">
        <v>1774634.9000000001</v>
      </c>
      <c r="G31" s="3">
        <v>2124154.59</v>
      </c>
      <c r="H31" s="3">
        <v>2050990.78</v>
      </c>
      <c r="I31" s="3">
        <v>1905383.34</v>
      </c>
      <c r="J31" s="3">
        <v>2393317.7600000002</v>
      </c>
      <c r="K31" s="3">
        <v>2507520.4999999995</v>
      </c>
      <c r="L31" s="3">
        <v>2382373.6999999997</v>
      </c>
      <c r="M31" s="3">
        <v>2619099.1399999997</v>
      </c>
      <c r="N31" s="3">
        <v>2675013.8099999996</v>
      </c>
      <c r="O31" s="3">
        <v>2552886.5799999996</v>
      </c>
      <c r="P31" s="3">
        <v>2791176.8200000003</v>
      </c>
      <c r="Q31" s="3">
        <v>2812706.6199999996</v>
      </c>
      <c r="R31" s="11">
        <v>2490787.76</v>
      </c>
    </row>
    <row r="32" spans="1:18" ht="16.05" customHeight="1">
      <c r="A32" s="10"/>
      <c r="B32" s="8" t="s">
        <v>16</v>
      </c>
      <c r="C32" s="9" t="s">
        <v>20</v>
      </c>
      <c r="D32" s="4">
        <v>2.3460001416194745</v>
      </c>
      <c r="E32" s="4">
        <v>2.423000670691386</v>
      </c>
      <c r="F32" s="4">
        <v>2.5509973141543587</v>
      </c>
      <c r="G32" s="4">
        <v>2.578996106147769</v>
      </c>
      <c r="H32" s="4">
        <v>2.7080001093911665</v>
      </c>
      <c r="I32" s="4">
        <v>2.788998832150135</v>
      </c>
      <c r="J32" s="4">
        <v>2.958003666829871</v>
      </c>
      <c r="K32" s="4">
        <v>3.1060061105596994</v>
      </c>
      <c r="L32" s="4">
        <v>3.198999746434932</v>
      </c>
      <c r="M32" s="4">
        <v>3.326995550468236</v>
      </c>
      <c r="N32" s="4">
        <v>3.492996335003575</v>
      </c>
      <c r="O32" s="4">
        <v>3.562993151355967</v>
      </c>
      <c r="P32" s="4">
        <v>3.883996009522685</v>
      </c>
      <c r="Q32" s="4">
        <v>4.465998519936643</v>
      </c>
      <c r="R32" s="12">
        <v>4.823998900223286</v>
      </c>
    </row>
    <row r="33" spans="1:18" ht="16.05" customHeight="1">
      <c r="A33" s="31"/>
      <c r="B33" s="32" t="s">
        <v>21</v>
      </c>
      <c r="C33" s="33" t="s">
        <v>1</v>
      </c>
      <c r="D33" s="34">
        <v>11011</v>
      </c>
      <c r="E33" s="35">
        <v>11012</v>
      </c>
      <c r="F33" s="35">
        <v>11023</v>
      </c>
      <c r="G33" s="35">
        <v>11004</v>
      </c>
      <c r="H33" s="35">
        <v>11070</v>
      </c>
      <c r="I33" s="35">
        <v>11021</v>
      </c>
      <c r="J33" s="34">
        <v>10854</v>
      </c>
      <c r="K33" s="34">
        <v>10893</v>
      </c>
      <c r="L33" s="34">
        <v>10944</v>
      </c>
      <c r="M33" s="34">
        <v>10947</v>
      </c>
      <c r="N33" s="34">
        <v>10951</v>
      </c>
      <c r="O33" s="34">
        <v>10948</v>
      </c>
      <c r="P33" s="34">
        <v>10960</v>
      </c>
      <c r="Q33" s="34">
        <v>10978</v>
      </c>
      <c r="R33" s="36">
        <v>10980</v>
      </c>
    </row>
    <row r="34" spans="1:18" ht="16.05" customHeight="1">
      <c r="A34" s="10"/>
      <c r="B34" s="8" t="s">
        <v>22</v>
      </c>
      <c r="C34" s="5" t="s">
        <v>2</v>
      </c>
      <c r="D34" s="6">
        <v>0.8350756864952773</v>
      </c>
      <c r="E34" s="6">
        <v>0.8354176831175328</v>
      </c>
      <c r="F34" s="6">
        <v>0.7687250578595108</v>
      </c>
      <c r="G34" s="6">
        <v>0.8407654327918755</v>
      </c>
      <c r="H34" s="6">
        <v>0.7950617689372614</v>
      </c>
      <c r="I34" s="6">
        <v>0.7204018577594294</v>
      </c>
      <c r="J34" s="6">
        <v>0.8889067679989991</v>
      </c>
      <c r="K34" s="6">
        <v>0.9008700439154627</v>
      </c>
      <c r="L34" s="6">
        <v>0.8370568274222806</v>
      </c>
      <c r="M34" s="6">
        <v>0.8956717958341152</v>
      </c>
      <c r="N34" s="6">
        <v>0.8917991180334021</v>
      </c>
      <c r="O34" s="6">
        <v>0.8268942286099259</v>
      </c>
      <c r="P34" s="6">
        <v>0.8833530368424345</v>
      </c>
      <c r="Q34" s="6">
        <v>0.8678562269343841</v>
      </c>
      <c r="R34" s="13">
        <v>0.7493787452304999</v>
      </c>
    </row>
    <row r="35" spans="1:18" ht="16.05" customHeight="1">
      <c r="A35" s="10"/>
      <c r="B35" s="8" t="s">
        <v>23</v>
      </c>
      <c r="C35" s="5" t="s">
        <v>3</v>
      </c>
      <c r="D35" s="7">
        <v>0.05</v>
      </c>
      <c r="E35" s="7">
        <v>0.05</v>
      </c>
      <c r="F35" s="7">
        <v>0.05</v>
      </c>
      <c r="G35" s="7">
        <v>0.05</v>
      </c>
      <c r="H35" s="7">
        <v>0.05</v>
      </c>
      <c r="I35" s="7">
        <v>0.05</v>
      </c>
      <c r="J35" s="7">
        <v>0.05</v>
      </c>
      <c r="K35" s="7">
        <v>0.05</v>
      </c>
      <c r="L35" s="7">
        <v>0.05</v>
      </c>
      <c r="M35" s="7">
        <v>0.05</v>
      </c>
      <c r="N35" s="7">
        <v>0.05</v>
      </c>
      <c r="O35" s="7">
        <v>0.05</v>
      </c>
      <c r="P35" s="7">
        <v>0.05</v>
      </c>
      <c r="Q35" s="7">
        <v>0.05</v>
      </c>
      <c r="R35" s="14">
        <v>0.05</v>
      </c>
    </row>
    <row r="36" spans="1:18" ht="16.05" customHeight="1" thickBot="1">
      <c r="A36" s="15"/>
      <c r="B36" s="16" t="s">
        <v>24</v>
      </c>
      <c r="C36" s="17" t="s">
        <v>25</v>
      </c>
      <c r="D36" s="18">
        <v>84732.28</v>
      </c>
      <c r="E36" s="18">
        <v>83380.83</v>
      </c>
      <c r="F36" s="18">
        <v>76435.33</v>
      </c>
      <c r="G36" s="18">
        <v>84852.62000000001</v>
      </c>
      <c r="H36" s="18">
        <v>84266.01999999999</v>
      </c>
      <c r="I36" s="18">
        <v>76249.05</v>
      </c>
      <c r="J36" s="18">
        <v>97476.41000000002</v>
      </c>
      <c r="K36" s="18">
        <v>99507.04000000001</v>
      </c>
      <c r="L36" s="18">
        <v>93791.41</v>
      </c>
      <c r="M36" s="18">
        <v>104410.19</v>
      </c>
      <c r="N36" s="18">
        <v>109989.42</v>
      </c>
      <c r="O36" s="18">
        <v>100711.43000000001</v>
      </c>
      <c r="P36" s="18">
        <v>114160.59000000001</v>
      </c>
      <c r="Q36" s="18">
        <v>112257.12999999999</v>
      </c>
      <c r="R36" s="19">
        <v>99330.18999999999</v>
      </c>
    </row>
    <row r="37" spans="1:18" ht="16.05" customHeight="1">
      <c r="A37" s="25" t="s">
        <v>9</v>
      </c>
      <c r="B37" s="26" t="s">
        <v>14</v>
      </c>
      <c r="C37" s="27" t="s">
        <v>17</v>
      </c>
      <c r="D37" s="28">
        <v>1123324.58</v>
      </c>
      <c r="E37" s="28">
        <v>965740.78</v>
      </c>
      <c r="F37" s="28">
        <v>1116593.9700000002</v>
      </c>
      <c r="G37" s="28">
        <v>1133723.57</v>
      </c>
      <c r="H37" s="28">
        <v>973195.8</v>
      </c>
      <c r="I37" s="28">
        <v>1094095.7800000003</v>
      </c>
      <c r="J37" s="28">
        <v>1154268.3800000001</v>
      </c>
      <c r="K37" s="28">
        <v>1098315.99</v>
      </c>
      <c r="L37" s="28">
        <v>1174620.37</v>
      </c>
      <c r="M37" s="28">
        <v>1170258.77</v>
      </c>
      <c r="N37" s="28">
        <v>1010399.9800000001</v>
      </c>
      <c r="O37" s="28">
        <v>1170800.79</v>
      </c>
      <c r="P37" s="28">
        <v>1154123.3800000001</v>
      </c>
      <c r="Q37" s="28">
        <v>1045391.38</v>
      </c>
      <c r="R37" s="29">
        <v>1119983.9900000002</v>
      </c>
    </row>
    <row r="38" spans="1:18" ht="16.05" customHeight="1">
      <c r="A38" s="10"/>
      <c r="B38" s="8" t="s">
        <v>18</v>
      </c>
      <c r="C38" s="9" t="s">
        <v>19</v>
      </c>
      <c r="D38" s="3">
        <v>1568162.58</v>
      </c>
      <c r="E38" s="3">
        <v>1384871.38</v>
      </c>
      <c r="F38" s="3">
        <v>2026251.7999999998</v>
      </c>
      <c r="G38" s="3">
        <v>2233435.89</v>
      </c>
      <c r="H38" s="3">
        <v>1962935.24</v>
      </c>
      <c r="I38" s="3">
        <v>2262590.9899999998</v>
      </c>
      <c r="J38" s="3">
        <v>2449356.64</v>
      </c>
      <c r="K38" s="3">
        <v>2392135.6700000004</v>
      </c>
      <c r="L38" s="3">
        <v>2626454.0599999996</v>
      </c>
      <c r="M38" s="3">
        <v>2688086.8500000006</v>
      </c>
      <c r="N38" s="3">
        <v>2384542.19</v>
      </c>
      <c r="O38" s="3">
        <v>2838019.1399999997</v>
      </c>
      <c r="P38" s="3">
        <v>2873763.86</v>
      </c>
      <c r="Q38" s="3">
        <v>2676199.96</v>
      </c>
      <c r="R38" s="11">
        <v>2947800.7600000002</v>
      </c>
    </row>
    <row r="39" spans="1:18" ht="16.05" customHeight="1">
      <c r="A39" s="10"/>
      <c r="B39" s="8" t="s">
        <v>16</v>
      </c>
      <c r="C39" s="9" t="s">
        <v>20</v>
      </c>
      <c r="D39" s="4">
        <v>2.3459991333477554</v>
      </c>
      <c r="E39" s="4">
        <v>2.4229952936529964</v>
      </c>
      <c r="F39" s="4">
        <v>2.5509992094581895</v>
      </c>
      <c r="G39" s="4">
        <v>2.578998216460815</v>
      </c>
      <c r="H39" s="4">
        <v>2.7079958041486303</v>
      </c>
      <c r="I39" s="4">
        <v>2.7889985635908845</v>
      </c>
      <c r="J39" s="4">
        <v>2.9579988996282083</v>
      </c>
      <c r="K39" s="4">
        <v>3.1059965767769007</v>
      </c>
      <c r="L39" s="4">
        <v>3.1989951671447048</v>
      </c>
      <c r="M39" s="4">
        <v>3.326996665688224</v>
      </c>
      <c r="N39" s="4">
        <v>3.4929954184172165</v>
      </c>
      <c r="O39" s="4">
        <v>3.563004752863254</v>
      </c>
      <c r="P39" s="4">
        <v>3.8839940332575846</v>
      </c>
      <c r="Q39" s="4">
        <v>4.4660020282168045</v>
      </c>
      <c r="R39" s="12">
        <v>4.823994052338879</v>
      </c>
    </row>
    <row r="40" spans="1:18" ht="16.05" customHeight="1">
      <c r="A40" s="31"/>
      <c r="B40" s="32" t="s">
        <v>21</v>
      </c>
      <c r="C40" s="33" t="s">
        <v>1</v>
      </c>
      <c r="D40" s="34">
        <v>10967</v>
      </c>
      <c r="E40" s="35">
        <v>10970</v>
      </c>
      <c r="F40" s="35">
        <v>10873</v>
      </c>
      <c r="G40" s="35">
        <v>10912</v>
      </c>
      <c r="H40" s="35">
        <v>11054</v>
      </c>
      <c r="I40" s="35">
        <v>11013</v>
      </c>
      <c r="J40" s="34">
        <v>10951</v>
      </c>
      <c r="K40" s="34">
        <v>10941</v>
      </c>
      <c r="L40" s="34">
        <v>10940</v>
      </c>
      <c r="M40" s="34">
        <v>10944</v>
      </c>
      <c r="N40" s="34">
        <v>10945</v>
      </c>
      <c r="O40" s="34">
        <v>10844</v>
      </c>
      <c r="P40" s="34">
        <v>10903</v>
      </c>
      <c r="Q40" s="34">
        <v>10969</v>
      </c>
      <c r="R40" s="36">
        <v>10978</v>
      </c>
    </row>
    <row r="41" spans="1:18" ht="16.05" customHeight="1">
      <c r="A41" s="10"/>
      <c r="B41" s="8" t="s">
        <v>22</v>
      </c>
      <c r="C41" s="5" t="s">
        <v>2</v>
      </c>
      <c r="D41" s="6">
        <v>0.8492278115455563</v>
      </c>
      <c r="E41" s="6">
        <v>0.730095240255224</v>
      </c>
      <c r="F41" s="6">
        <v>0.8441395037648555</v>
      </c>
      <c r="G41" s="6">
        <v>0.8547476221064187</v>
      </c>
      <c r="H41" s="6">
        <v>0.7357311984033386</v>
      </c>
      <c r="I41" s="6">
        <v>0.8271309837007471</v>
      </c>
      <c r="J41" s="6">
        <v>0.8804389080407633</v>
      </c>
      <c r="K41" s="6">
        <v>0.8314590571056346</v>
      </c>
      <c r="L41" s="6">
        <v>0.8915911956817565</v>
      </c>
      <c r="M41" s="6">
        <v>0.8879099534307056</v>
      </c>
      <c r="N41" s="6">
        <v>0.7677856754059694</v>
      </c>
      <c r="O41" s="6">
        <v>0.8874751127878503</v>
      </c>
      <c r="P41" s="6">
        <v>0.879160369227978</v>
      </c>
      <c r="Q41" s="6">
        <v>0.7973497686655174</v>
      </c>
      <c r="R41" s="13">
        <v>0.8557473615773081</v>
      </c>
    </row>
    <row r="42" spans="1:18" ht="16.05" customHeight="1">
      <c r="A42" s="10"/>
      <c r="B42" s="8" t="s">
        <v>23</v>
      </c>
      <c r="C42" s="5" t="s">
        <v>3</v>
      </c>
      <c r="D42" s="7">
        <v>0.06</v>
      </c>
      <c r="E42" s="7">
        <v>0.06</v>
      </c>
      <c r="F42" s="7">
        <v>0.06</v>
      </c>
      <c r="G42" s="7">
        <v>0.06</v>
      </c>
      <c r="H42" s="7">
        <v>0.06</v>
      </c>
      <c r="I42" s="7">
        <v>0.06</v>
      </c>
      <c r="J42" s="7">
        <v>0.06</v>
      </c>
      <c r="K42" s="7">
        <v>0.06</v>
      </c>
      <c r="L42" s="7">
        <v>0.06</v>
      </c>
      <c r="M42" s="7">
        <v>0.06</v>
      </c>
      <c r="N42" s="7">
        <v>0.06</v>
      </c>
      <c r="O42" s="7">
        <v>0.06</v>
      </c>
      <c r="P42" s="7">
        <v>0.06</v>
      </c>
      <c r="Q42" s="7">
        <v>0.06</v>
      </c>
      <c r="R42" s="14">
        <v>0.06</v>
      </c>
    </row>
    <row r="43" spans="1:18" ht="16.05" customHeight="1" thickBot="1">
      <c r="A43" s="15"/>
      <c r="B43" s="16" t="s">
        <v>24</v>
      </c>
      <c r="C43" s="17" t="s">
        <v>25</v>
      </c>
      <c r="D43" s="18">
        <v>89326.42</v>
      </c>
      <c r="E43" s="18">
        <v>75201.15000000001</v>
      </c>
      <c r="F43" s="18">
        <v>89425.64000000001</v>
      </c>
      <c r="G43" s="18">
        <v>88919.65</v>
      </c>
      <c r="H43" s="18">
        <v>77399.34999999999</v>
      </c>
      <c r="I43" s="18">
        <v>90338.19999999998</v>
      </c>
      <c r="J43" s="18">
        <v>100742.97</v>
      </c>
      <c r="K43" s="18">
        <v>94710.48999999999</v>
      </c>
      <c r="L43" s="18">
        <v>108172.77000000002</v>
      </c>
      <c r="M43" s="18">
        <v>107273.93999999997</v>
      </c>
      <c r="N43" s="18">
        <v>94080.63999999998</v>
      </c>
      <c r="O43" s="18">
        <v>112203.33</v>
      </c>
      <c r="P43" s="18">
        <v>117284.75000000001</v>
      </c>
      <c r="Q43" s="18">
        <v>107910.73000000001</v>
      </c>
      <c r="R43" s="19">
        <v>120583.72000000002</v>
      </c>
    </row>
    <row r="44" spans="1:18" ht="16.05" customHeight="1">
      <c r="A44" s="25" t="s">
        <v>10</v>
      </c>
      <c r="B44" s="26" t="s">
        <v>14</v>
      </c>
      <c r="C44" s="27" t="s">
        <v>17</v>
      </c>
      <c r="D44" s="28">
        <v>1743608.5499999998</v>
      </c>
      <c r="E44" s="28">
        <v>1620769.3499999999</v>
      </c>
      <c r="F44" s="28">
        <v>1694007.5499999998</v>
      </c>
      <c r="G44" s="28">
        <v>1467080.38</v>
      </c>
      <c r="H44" s="28">
        <v>1710105.5899999999</v>
      </c>
      <c r="I44" s="28">
        <v>1654491.58</v>
      </c>
      <c r="J44" s="28">
        <v>1850286.5499999998</v>
      </c>
      <c r="K44" s="28">
        <v>1786558.26</v>
      </c>
      <c r="L44" s="28">
        <v>1885520.5699999998</v>
      </c>
      <c r="M44" s="28">
        <v>1775055.5899999999</v>
      </c>
      <c r="N44" s="28">
        <v>1873021</v>
      </c>
      <c r="O44" s="28">
        <v>1601852.48</v>
      </c>
      <c r="P44" s="28">
        <v>1859950.96</v>
      </c>
      <c r="Q44" s="28">
        <v>1727917.5499999998</v>
      </c>
      <c r="R44" s="29">
        <v>1822252.5699999998</v>
      </c>
    </row>
    <row r="45" spans="1:18" ht="16.05" customHeight="1">
      <c r="A45" s="10"/>
      <c r="B45" s="8" t="s">
        <v>18</v>
      </c>
      <c r="C45" s="9" t="s">
        <v>19</v>
      </c>
      <c r="D45" s="3">
        <v>6079962.57</v>
      </c>
      <c r="E45" s="3">
        <v>6333965.630000001</v>
      </c>
      <c r="F45" s="3">
        <v>8271066.74</v>
      </c>
      <c r="G45" s="3">
        <v>7818073.11</v>
      </c>
      <c r="H45" s="3">
        <v>9330345.76</v>
      </c>
      <c r="I45" s="3">
        <v>9255229.680000002</v>
      </c>
      <c r="J45" s="3">
        <v>10620632.870000001</v>
      </c>
      <c r="K45" s="3">
        <v>10526394.590000002</v>
      </c>
      <c r="L45" s="3">
        <v>11407383.95</v>
      </c>
      <c r="M45" s="3">
        <v>11030212.440000001</v>
      </c>
      <c r="N45" s="3">
        <v>11955490.5</v>
      </c>
      <c r="O45" s="3">
        <v>10501753.02</v>
      </c>
      <c r="P45" s="3">
        <v>12530500.649999999</v>
      </c>
      <c r="Q45" s="3">
        <v>11964087.059999999</v>
      </c>
      <c r="R45" s="11">
        <v>12972612.629999999</v>
      </c>
    </row>
    <row r="46" spans="1:18" ht="16.05" customHeight="1">
      <c r="A46" s="10"/>
      <c r="B46" s="8" t="s">
        <v>16</v>
      </c>
      <c r="C46" s="9" t="s">
        <v>20</v>
      </c>
      <c r="D46" s="4">
        <v>2.188001282532946</v>
      </c>
      <c r="E46" s="4">
        <v>2.278998258058853</v>
      </c>
      <c r="F46" s="4">
        <v>2.4620014505214494</v>
      </c>
      <c r="G46" s="4">
        <v>2.495001267019616</v>
      </c>
      <c r="H46" s="4">
        <v>2.6199980895275217</v>
      </c>
      <c r="I46" s="4">
        <v>2.697999891905434</v>
      </c>
      <c r="J46" s="4">
        <v>2.752996455066701</v>
      </c>
      <c r="K46" s="4">
        <v>2.8909957662337864</v>
      </c>
      <c r="L46" s="4">
        <v>2.976994494615061</v>
      </c>
      <c r="M46" s="4">
        <v>3.0969940283968422</v>
      </c>
      <c r="N46" s="4">
        <v>3.2509932268053383</v>
      </c>
      <c r="O46" s="4">
        <v>3.3159987615625153</v>
      </c>
      <c r="P46" s="4">
        <v>3.615004323514631</v>
      </c>
      <c r="Q46" s="4">
        <v>4.157000884708038</v>
      </c>
      <c r="R46" s="12">
        <v>4.489995318160372</v>
      </c>
    </row>
    <row r="47" spans="1:18" ht="16.05" customHeight="1">
      <c r="A47" s="31"/>
      <c r="B47" s="32" t="s">
        <v>21</v>
      </c>
      <c r="C47" s="33" t="s">
        <v>1</v>
      </c>
      <c r="D47" s="34">
        <v>11018</v>
      </c>
      <c r="E47" s="35">
        <v>11024</v>
      </c>
      <c r="F47" s="35">
        <v>11050</v>
      </c>
      <c r="G47" s="35">
        <v>11035</v>
      </c>
      <c r="H47" s="35">
        <v>10939</v>
      </c>
      <c r="I47" s="35">
        <v>10961</v>
      </c>
      <c r="J47" s="34">
        <v>10961</v>
      </c>
      <c r="K47" s="34">
        <v>10940</v>
      </c>
      <c r="L47" s="34">
        <v>10943</v>
      </c>
      <c r="M47" s="34">
        <v>10945</v>
      </c>
      <c r="N47" s="34">
        <v>10950</v>
      </c>
      <c r="O47" s="34">
        <v>10950</v>
      </c>
      <c r="P47" s="34">
        <v>10857</v>
      </c>
      <c r="Q47" s="34">
        <v>10919</v>
      </c>
      <c r="R47" s="36">
        <v>10978</v>
      </c>
    </row>
    <row r="48" spans="1:18" ht="16.05" customHeight="1">
      <c r="A48" s="10"/>
      <c r="B48" s="8" t="s">
        <v>22</v>
      </c>
      <c r="C48" s="5" t="s">
        <v>2</v>
      </c>
      <c r="D48" s="6">
        <v>0.8616539909861827</v>
      </c>
      <c r="E48" s="6">
        <v>0.8009494900077091</v>
      </c>
      <c r="F48" s="6">
        <v>0.8371422394196366</v>
      </c>
      <c r="G48" s="6">
        <v>0.7230188201294758</v>
      </c>
      <c r="H48" s="6">
        <v>0.8450975459091896</v>
      </c>
      <c r="I48" s="6">
        <v>0.817614293621143</v>
      </c>
      <c r="J48" s="6">
        <v>0.9130100169997429</v>
      </c>
      <c r="K48" s="6">
        <v>0.8792911846805289</v>
      </c>
      <c r="L48" s="6">
        <v>0.9307900778825435</v>
      </c>
      <c r="M48" s="6">
        <v>0.8757104261796042</v>
      </c>
      <c r="N48" s="6">
        <v>0.9231184595465417</v>
      </c>
      <c r="O48" s="6">
        <v>0.7880189876911188</v>
      </c>
      <c r="P48" s="6">
        <v>0.9167637974658521</v>
      </c>
      <c r="Q48" s="6">
        <v>0.8522670689280277</v>
      </c>
      <c r="R48" s="13">
        <v>0.8973450601909505</v>
      </c>
    </row>
    <row r="49" spans="1:18" ht="16.05" customHeight="1">
      <c r="A49" s="10"/>
      <c r="B49" s="8" t="s">
        <v>23</v>
      </c>
      <c r="C49" s="5" t="s">
        <v>3</v>
      </c>
      <c r="D49" s="7">
        <v>0.0225</v>
      </c>
      <c r="E49" s="7">
        <v>0.0225</v>
      </c>
      <c r="F49" s="7">
        <v>0.0225</v>
      </c>
      <c r="G49" s="7">
        <v>0.0225</v>
      </c>
      <c r="H49" s="7">
        <v>0.0225</v>
      </c>
      <c r="I49" s="7">
        <v>0.0225</v>
      </c>
      <c r="J49" s="7">
        <v>0.0225</v>
      </c>
      <c r="K49" s="7">
        <v>0.0225</v>
      </c>
      <c r="L49" s="7">
        <v>0.0225</v>
      </c>
      <c r="M49" s="7">
        <v>0.0225</v>
      </c>
      <c r="N49" s="7">
        <v>0.0225</v>
      </c>
      <c r="O49" s="7">
        <v>0.0225</v>
      </c>
      <c r="P49" s="7">
        <v>0.0225</v>
      </c>
      <c r="Q49" s="7">
        <v>0.0225</v>
      </c>
      <c r="R49" s="14">
        <v>0.0225</v>
      </c>
    </row>
    <row r="50" spans="1:18" ht="16.05" customHeight="1" thickBot="1">
      <c r="A50" s="15"/>
      <c r="B50" s="16" t="s">
        <v>24</v>
      </c>
      <c r="C50" s="17" t="s">
        <v>25</v>
      </c>
      <c r="D50" s="18">
        <v>90336.04</v>
      </c>
      <c r="E50" s="18">
        <v>84685.32999999999</v>
      </c>
      <c r="F50" s="18">
        <v>89163.43000000001</v>
      </c>
      <c r="G50" s="18">
        <v>78448.79</v>
      </c>
      <c r="H50" s="18">
        <v>91308.74</v>
      </c>
      <c r="I50" s="18">
        <v>91457.05000000002</v>
      </c>
      <c r="J50" s="18">
        <v>104741.61000000003</v>
      </c>
      <c r="K50" s="18">
        <v>104301.03000000001</v>
      </c>
      <c r="L50" s="18">
        <v>112469.32000000002</v>
      </c>
      <c r="M50" s="18">
        <v>109352.56999999999</v>
      </c>
      <c r="N50" s="18">
        <v>117894.1</v>
      </c>
      <c r="O50" s="18">
        <v>105221.33</v>
      </c>
      <c r="P50" s="18">
        <v>122498.57</v>
      </c>
      <c r="Q50" s="18">
        <v>118266.23999999999</v>
      </c>
      <c r="R50" s="19">
        <v>128119.3</v>
      </c>
    </row>
    <row r="51" spans="1:18" ht="16.05" customHeight="1">
      <c r="A51" s="25" t="s">
        <v>11</v>
      </c>
      <c r="B51" s="26" t="s">
        <v>14</v>
      </c>
      <c r="C51" s="27" t="s">
        <v>17</v>
      </c>
      <c r="D51" s="28">
        <v>1687775.96</v>
      </c>
      <c r="E51" s="28">
        <v>1679986.96</v>
      </c>
      <c r="F51" s="28">
        <v>1555069.96</v>
      </c>
      <c r="G51" s="28">
        <v>1664567.48</v>
      </c>
      <c r="H51" s="28">
        <v>1560345</v>
      </c>
      <c r="I51" s="28">
        <v>1697178.46</v>
      </c>
      <c r="J51" s="28">
        <v>1526707.98</v>
      </c>
      <c r="K51" s="28">
        <v>1833131.46</v>
      </c>
      <c r="L51" s="28">
        <v>1715756.97</v>
      </c>
      <c r="M51" s="28">
        <v>1816243</v>
      </c>
      <c r="N51" s="28">
        <v>1703823</v>
      </c>
      <c r="O51" s="28">
        <v>1814665.46</v>
      </c>
      <c r="P51" s="28">
        <v>1689048.95</v>
      </c>
      <c r="Q51" s="28">
        <v>1768892.96</v>
      </c>
      <c r="R51" s="29">
        <v>1499022</v>
      </c>
    </row>
    <row r="52" spans="1:18" ht="16.05" customHeight="1">
      <c r="A52" s="10"/>
      <c r="B52" s="8" t="s">
        <v>18</v>
      </c>
      <c r="C52" s="9" t="s">
        <v>19</v>
      </c>
      <c r="D52" s="3">
        <v>5885275.840000001</v>
      </c>
      <c r="E52" s="3">
        <v>6565388.99</v>
      </c>
      <c r="F52" s="3">
        <v>7582762.150000001</v>
      </c>
      <c r="G52" s="3">
        <v>8870476.27</v>
      </c>
      <c r="H52" s="3">
        <v>8513244.25</v>
      </c>
      <c r="I52" s="3">
        <v>9494022.93</v>
      </c>
      <c r="J52" s="3">
        <v>8763303.65</v>
      </c>
      <c r="K52" s="3">
        <v>10800813.569999998</v>
      </c>
      <c r="L52" s="3">
        <v>10380337.679999998</v>
      </c>
      <c r="M52" s="3">
        <v>11286118.93</v>
      </c>
      <c r="N52" s="3">
        <v>10875490.44</v>
      </c>
      <c r="O52" s="3">
        <v>11896931.479999999</v>
      </c>
      <c r="P52" s="3">
        <v>11379104.889999999</v>
      </c>
      <c r="Q52" s="3">
        <v>12247806.610000001</v>
      </c>
      <c r="R52" s="11">
        <v>10671526.43</v>
      </c>
    </row>
    <row r="53" spans="1:18" ht="16.05" customHeight="1">
      <c r="A53" s="10"/>
      <c r="B53" s="8" t="s">
        <v>16</v>
      </c>
      <c r="C53" s="9" t="s">
        <v>20</v>
      </c>
      <c r="D53" s="4">
        <v>2.187997894409622</v>
      </c>
      <c r="E53" s="4">
        <v>2.27899920884184</v>
      </c>
      <c r="F53" s="4">
        <v>2.46200002414162</v>
      </c>
      <c r="G53" s="4">
        <v>2.494996820165034</v>
      </c>
      <c r="H53" s="4">
        <v>2.6199995859232317</v>
      </c>
      <c r="I53" s="4">
        <v>2.6979975381292904</v>
      </c>
      <c r="J53" s="4">
        <v>2.7529985269084336</v>
      </c>
      <c r="K53" s="4">
        <v>2.891002376562335</v>
      </c>
      <c r="L53" s="4">
        <v>2.976997710403447</v>
      </c>
      <c r="M53" s="4">
        <v>3.096993993722082</v>
      </c>
      <c r="N53" s="4">
        <v>3.250999658288794</v>
      </c>
      <c r="O53" s="4">
        <v>3.3159999593601164</v>
      </c>
      <c r="P53" s="4">
        <v>3.6149994237238476</v>
      </c>
      <c r="Q53" s="4">
        <v>4.156998564866976</v>
      </c>
      <c r="R53" s="12">
        <v>4.489997416647496</v>
      </c>
    </row>
    <row r="54" spans="1:18" ht="16.05" customHeight="1">
      <c r="A54" s="31"/>
      <c r="B54" s="32" t="s">
        <v>21</v>
      </c>
      <c r="C54" s="33" t="s">
        <v>1</v>
      </c>
      <c r="D54" s="34">
        <v>11158</v>
      </c>
      <c r="E54" s="35">
        <v>11162</v>
      </c>
      <c r="F54" s="35">
        <v>11182</v>
      </c>
      <c r="G54" s="35">
        <v>11175</v>
      </c>
      <c r="H54" s="35">
        <v>11178</v>
      </c>
      <c r="I54" s="35">
        <v>11152</v>
      </c>
      <c r="J54" s="34">
        <v>11103</v>
      </c>
      <c r="K54" s="34">
        <v>10983</v>
      </c>
      <c r="L54" s="34">
        <v>11038</v>
      </c>
      <c r="M54" s="34">
        <v>11089</v>
      </c>
      <c r="N54" s="34">
        <v>11096</v>
      </c>
      <c r="O54" s="34">
        <v>11093</v>
      </c>
      <c r="P54" s="34">
        <v>11102</v>
      </c>
      <c r="Q54" s="34">
        <v>11113</v>
      </c>
      <c r="R54" s="36">
        <v>11190</v>
      </c>
    </row>
    <row r="55" spans="1:18" ht="16.05" customHeight="1">
      <c r="A55" s="10"/>
      <c r="B55" s="8" t="s">
        <v>22</v>
      </c>
      <c r="C55" s="5" t="s">
        <v>2</v>
      </c>
      <c r="D55" s="6">
        <v>0.8639842537420398</v>
      </c>
      <c r="E55" s="6">
        <v>0.8599970104633782</v>
      </c>
      <c r="F55" s="6">
        <v>0.7960511292667445</v>
      </c>
      <c r="G55" s="6">
        <v>0.8497755192890457</v>
      </c>
      <c r="H55" s="6">
        <v>0.798751458934824</v>
      </c>
      <c r="I55" s="6">
        <v>0.8687974588938714</v>
      </c>
      <c r="J55" s="6">
        <v>0.778887923091099</v>
      </c>
      <c r="K55" s="6">
        <v>0.9339093194311712</v>
      </c>
      <c r="L55" s="6">
        <v>0.8772073274361651</v>
      </c>
      <c r="M55" s="6">
        <v>0.9289237668161435</v>
      </c>
      <c r="N55" s="6">
        <v>0.8690163195937506</v>
      </c>
      <c r="O55" s="6">
        <v>0.9244164175386148</v>
      </c>
      <c r="P55" s="6">
        <v>0.8635378657575199</v>
      </c>
      <c r="Q55" s="6">
        <v>0.9042457358150582</v>
      </c>
      <c r="R55" s="13">
        <v>0.7654432090423244</v>
      </c>
    </row>
    <row r="56" spans="1:18" ht="16.05" customHeight="1">
      <c r="A56" s="10"/>
      <c r="B56" s="8" t="s">
        <v>23</v>
      </c>
      <c r="C56" s="5" t="s">
        <v>3</v>
      </c>
      <c r="D56" s="7">
        <v>0.0225</v>
      </c>
      <c r="E56" s="7">
        <v>0.0225</v>
      </c>
      <c r="F56" s="7">
        <v>0.0225</v>
      </c>
      <c r="G56" s="7">
        <v>0.0225</v>
      </c>
      <c r="H56" s="7">
        <v>0.0225</v>
      </c>
      <c r="I56" s="7">
        <v>0.0225</v>
      </c>
      <c r="J56" s="7">
        <v>0.0225</v>
      </c>
      <c r="K56" s="7">
        <v>0.0225</v>
      </c>
      <c r="L56" s="7">
        <v>0.0225</v>
      </c>
      <c r="M56" s="7">
        <v>0.0225</v>
      </c>
      <c r="N56" s="7">
        <v>0.0225</v>
      </c>
      <c r="O56" s="7">
        <v>0.0225</v>
      </c>
      <c r="P56" s="7">
        <v>0.0225</v>
      </c>
      <c r="Q56" s="7">
        <v>0.0225</v>
      </c>
      <c r="R56" s="14">
        <v>0.0225</v>
      </c>
    </row>
    <row r="57" spans="1:18" ht="16.05" customHeight="1" thickBot="1">
      <c r="A57" s="15"/>
      <c r="B57" s="16" t="s">
        <v>24</v>
      </c>
      <c r="C57" s="17" t="s">
        <v>25</v>
      </c>
      <c r="D57" s="18">
        <v>88661.09999999999</v>
      </c>
      <c r="E57" s="18">
        <v>88430.53</v>
      </c>
      <c r="F57" s="18">
        <v>83389.18999999999</v>
      </c>
      <c r="G57" s="18">
        <v>88830.51</v>
      </c>
      <c r="H57" s="18">
        <v>85749.79000000001</v>
      </c>
      <c r="I57" s="18">
        <v>95039.08</v>
      </c>
      <c r="J57" s="18">
        <v>89019.55</v>
      </c>
      <c r="K57" s="18">
        <v>106939.98999999999</v>
      </c>
      <c r="L57" s="18">
        <v>103900.98000000001</v>
      </c>
      <c r="M57" s="18">
        <v>112826.65999999999</v>
      </c>
      <c r="N57" s="18">
        <v>109354.34</v>
      </c>
      <c r="O57" s="18">
        <v>118963.54000000001</v>
      </c>
      <c r="P57" s="18">
        <v>114493.63</v>
      </c>
      <c r="Q57" s="18">
        <v>122639.92999999998</v>
      </c>
      <c r="R57" s="19">
        <v>108105.96999999999</v>
      </c>
    </row>
    <row r="58" spans="1:18" ht="16.05" customHeight="1">
      <c r="A58" s="25" t="s">
        <v>12</v>
      </c>
      <c r="B58" s="26" t="s">
        <v>14</v>
      </c>
      <c r="C58" s="27" t="s">
        <v>17</v>
      </c>
      <c r="D58" s="28">
        <v>7714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20590</v>
      </c>
      <c r="K58" s="28">
        <v>74619</v>
      </c>
      <c r="L58" s="28">
        <v>131224</v>
      </c>
      <c r="M58" s="28">
        <v>119120</v>
      </c>
      <c r="N58" s="28">
        <v>109065</v>
      </c>
      <c r="O58" s="28">
        <v>92405</v>
      </c>
      <c r="P58" s="28">
        <v>88122</v>
      </c>
      <c r="Q58" s="28">
        <v>88557</v>
      </c>
      <c r="R58" s="29">
        <v>91462</v>
      </c>
    </row>
    <row r="59" spans="1:18" ht="16.05" customHeight="1">
      <c r="A59" s="10"/>
      <c r="B59" s="8" t="s">
        <v>18</v>
      </c>
      <c r="C59" s="9" t="s">
        <v>19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11">
        <v>0</v>
      </c>
    </row>
    <row r="60" spans="1:18" ht="16.05" customHeight="1">
      <c r="A60" s="10"/>
      <c r="B60" s="8" t="s">
        <v>16</v>
      </c>
      <c r="C60" s="9" t="s">
        <v>20</v>
      </c>
      <c r="D60" s="4">
        <v>4.125000229174186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5.6365969468793</v>
      </c>
      <c r="K60" s="4">
        <v>6.071460872578534</v>
      </c>
      <c r="L60" s="4">
        <v>6.461525870090257</v>
      </c>
      <c r="M60" s="4">
        <v>6.826105982182908</v>
      </c>
      <c r="N60" s="4">
        <v>7.158358186680399</v>
      </c>
      <c r="O60" s="4">
        <v>7.512020044908231</v>
      </c>
      <c r="P60" s="4">
        <v>7.853625424699589</v>
      </c>
      <c r="Q60" s="4">
        <v>8.183349155624551</v>
      </c>
      <c r="R60" s="12">
        <v>8.47339328746544</v>
      </c>
    </row>
    <row r="61" spans="1:18" ht="16.05" customHeight="1">
      <c r="A61" s="31"/>
      <c r="B61" s="32" t="s">
        <v>21</v>
      </c>
      <c r="C61" s="33" t="s">
        <v>1</v>
      </c>
      <c r="D61" s="34">
        <v>12020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4">
        <v>12020</v>
      </c>
      <c r="K61" s="34">
        <v>12116</v>
      </c>
      <c r="L61" s="34">
        <v>12167</v>
      </c>
      <c r="M61" s="34">
        <v>12175</v>
      </c>
      <c r="N61" s="34">
        <v>12176</v>
      </c>
      <c r="O61" s="34">
        <v>12155</v>
      </c>
      <c r="P61" s="34">
        <v>12149</v>
      </c>
      <c r="Q61" s="34">
        <v>12143</v>
      </c>
      <c r="R61" s="36">
        <v>12155</v>
      </c>
    </row>
    <row r="62" spans="1:18" ht="16.05" customHeight="1">
      <c r="A62" s="10"/>
      <c r="B62" s="8" t="s">
        <v>22</v>
      </c>
      <c r="C62" s="5" t="s">
        <v>2</v>
      </c>
      <c r="D62" s="6">
        <v>0.014299219604426566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0.03719947355738039</v>
      </c>
      <c r="K62" s="6">
        <v>0.1417252674933635</v>
      </c>
      <c r="L62" s="6">
        <v>0.24184477357406342</v>
      </c>
      <c r="M62" s="6">
        <v>0.21983798913748678</v>
      </c>
      <c r="N62" s="6">
        <v>0.1978645707824346</v>
      </c>
      <c r="O62" s="6">
        <v>0.17328467800971628</v>
      </c>
      <c r="P62" s="6">
        <v>0.16593137709233136</v>
      </c>
      <c r="Q62" s="6">
        <v>0.16387750940738133</v>
      </c>
      <c r="R62" s="13">
        <v>0.17256937364450295</v>
      </c>
    </row>
    <row r="63" spans="1:18" ht="16.05" customHeight="1">
      <c r="A63" s="10"/>
      <c r="B63" s="8" t="s">
        <v>23</v>
      </c>
      <c r="C63" s="5" t="s">
        <v>3</v>
      </c>
      <c r="D63" s="7">
        <v>0.1</v>
      </c>
      <c r="E63" s="7">
        <v>0.1</v>
      </c>
      <c r="F63" s="7">
        <v>0.1</v>
      </c>
      <c r="G63" s="7">
        <v>0.1</v>
      </c>
      <c r="H63" s="7">
        <v>0.1</v>
      </c>
      <c r="I63" s="7">
        <v>0.1</v>
      </c>
      <c r="J63" s="7">
        <v>0.1</v>
      </c>
      <c r="K63" s="7">
        <v>0.1</v>
      </c>
      <c r="L63" s="7">
        <v>0.1</v>
      </c>
      <c r="M63" s="7">
        <v>0.1</v>
      </c>
      <c r="N63" s="7">
        <v>0.1</v>
      </c>
      <c r="O63" s="7">
        <v>0.1</v>
      </c>
      <c r="P63" s="7">
        <v>0.1</v>
      </c>
      <c r="Q63" s="7">
        <v>0.1</v>
      </c>
      <c r="R63" s="14">
        <v>0.1</v>
      </c>
    </row>
    <row r="64" spans="1:18" ht="16.05" customHeight="1" thickBot="1">
      <c r="A64" s="15"/>
      <c r="B64" s="16" t="s">
        <v>24</v>
      </c>
      <c r="C64" s="17" t="s">
        <v>25</v>
      </c>
      <c r="D64" s="18">
        <v>1672.78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4813.69</v>
      </c>
      <c r="K64" s="18">
        <v>16701.120000000003</v>
      </c>
      <c r="L64" s="18">
        <v>28171.670000000006</v>
      </c>
      <c r="M64" s="18">
        <v>26584.809999999998</v>
      </c>
      <c r="N64" s="18">
        <v>25002.050000000003</v>
      </c>
      <c r="O64" s="18">
        <v>21941.170000000002</v>
      </c>
      <c r="P64" s="18">
        <v>21540.730000000003</v>
      </c>
      <c r="Q64" s="18">
        <v>22308.389999999996</v>
      </c>
      <c r="R64" s="19">
        <v>23480.64</v>
      </c>
    </row>
    <row r="65" spans="1:18" ht="16.05" customHeight="1">
      <c r="A65" s="30" t="s">
        <v>13</v>
      </c>
      <c r="B65" s="26" t="s">
        <v>14</v>
      </c>
      <c r="C65" s="27" t="s">
        <v>17</v>
      </c>
      <c r="D65" s="28">
        <v>14753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1999</v>
      </c>
      <c r="L65" s="28">
        <v>29814</v>
      </c>
      <c r="M65" s="28">
        <v>26597</v>
      </c>
      <c r="N65" s="28">
        <v>8701</v>
      </c>
      <c r="O65" s="28">
        <v>1362</v>
      </c>
      <c r="P65" s="28">
        <v>405</v>
      </c>
      <c r="Q65" s="28">
        <v>309</v>
      </c>
      <c r="R65" s="29">
        <v>1812</v>
      </c>
    </row>
    <row r="66" spans="1:18" ht="16.05" customHeight="1">
      <c r="A66" s="10"/>
      <c r="B66" s="8" t="s">
        <v>18</v>
      </c>
      <c r="C66" s="9" t="s">
        <v>19</v>
      </c>
      <c r="D66" s="3">
        <v>7376.5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1">
        <v>0</v>
      </c>
    </row>
    <row r="67" spans="1:18" ht="16.05" customHeight="1">
      <c r="A67" s="10"/>
      <c r="B67" s="8" t="s">
        <v>16</v>
      </c>
      <c r="C67" s="9" t="s">
        <v>20</v>
      </c>
      <c r="D67" s="4">
        <v>2.4629980409914585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6.021868378835796</v>
      </c>
      <c r="L67" s="4">
        <v>6.449829657349437</v>
      </c>
      <c r="M67" s="4">
        <v>6.80394171496721</v>
      </c>
      <c r="N67" s="4">
        <v>7.130452333792627</v>
      </c>
      <c r="O67" s="4">
        <v>7.555838614882791</v>
      </c>
      <c r="P67" s="4">
        <v>7.982994860644757</v>
      </c>
      <c r="Q67" s="4">
        <v>8.329998381707584</v>
      </c>
      <c r="R67" s="12">
        <v>8.65526899377992</v>
      </c>
    </row>
    <row r="68" spans="1:18" ht="16.05" customHeight="1">
      <c r="A68" s="31"/>
      <c r="B68" s="32" t="s">
        <v>21</v>
      </c>
      <c r="C68" s="33" t="s">
        <v>1</v>
      </c>
      <c r="D68" s="34">
        <v>13683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4">
        <v>0</v>
      </c>
      <c r="K68" s="34">
        <v>13611</v>
      </c>
      <c r="L68" s="34">
        <v>13692</v>
      </c>
      <c r="M68" s="34">
        <v>13697</v>
      </c>
      <c r="N68" s="34">
        <v>13696</v>
      </c>
      <c r="O68" s="34">
        <v>13676</v>
      </c>
      <c r="P68" s="34">
        <v>13605</v>
      </c>
      <c r="Q68" s="34">
        <v>13616</v>
      </c>
      <c r="R68" s="36">
        <v>13603</v>
      </c>
    </row>
    <row r="69" spans="1:18" ht="16.05" customHeight="1">
      <c r="A69" s="10"/>
      <c r="B69" s="8" t="s">
        <v>22</v>
      </c>
      <c r="C69" s="5" t="s">
        <v>2</v>
      </c>
      <c r="D69" s="6">
        <v>0.11227549467275495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0.008242258652094717</v>
      </c>
      <c r="L69" s="6">
        <v>0.2173896499238965</v>
      </c>
      <c r="M69" s="6">
        <v>0.16491628614916287</v>
      </c>
      <c r="N69" s="6">
        <v>0.11104261796042618</v>
      </c>
      <c r="O69" s="6">
        <v>0.026654523375834852</v>
      </c>
      <c r="P69" s="6">
        <v>0.012328767123287671</v>
      </c>
      <c r="Q69" s="6">
        <v>0.00821917808219178</v>
      </c>
      <c r="R69" s="13">
        <v>0.007678843226788432</v>
      </c>
    </row>
    <row r="70" spans="1:18" ht="16.05" customHeight="1">
      <c r="A70" s="10"/>
      <c r="B70" s="8" t="s">
        <v>23</v>
      </c>
      <c r="C70" s="5" t="s">
        <v>3</v>
      </c>
      <c r="D70" s="7">
        <v>0.1</v>
      </c>
      <c r="E70" s="7">
        <v>0.1</v>
      </c>
      <c r="F70" s="7">
        <v>0.1</v>
      </c>
      <c r="G70" s="7">
        <v>0.1</v>
      </c>
      <c r="H70" s="7">
        <v>0.1</v>
      </c>
      <c r="I70" s="7">
        <v>0.1</v>
      </c>
      <c r="J70" s="7">
        <v>0.1</v>
      </c>
      <c r="K70" s="7">
        <v>0.1</v>
      </c>
      <c r="L70" s="7">
        <v>0.1</v>
      </c>
      <c r="M70" s="7">
        <v>0.1</v>
      </c>
      <c r="N70" s="7">
        <v>0.1</v>
      </c>
      <c r="O70" s="7">
        <v>0.1</v>
      </c>
      <c r="P70" s="7">
        <v>0.1</v>
      </c>
      <c r="Q70" s="7">
        <v>0.1</v>
      </c>
      <c r="R70" s="14">
        <v>0.1</v>
      </c>
    </row>
    <row r="71" spans="1:18" ht="16.05" customHeight="1" thickBot="1">
      <c r="A71" s="15"/>
      <c r="B71" s="16" t="s">
        <v>24</v>
      </c>
      <c r="C71" s="17" t="s">
        <v>25</v>
      </c>
      <c r="D71" s="18">
        <v>3201.66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225.12</v>
      </c>
      <c r="L71" s="18">
        <v>3444.1099999999997</v>
      </c>
      <c r="M71" s="18">
        <v>3155.73</v>
      </c>
      <c r="N71" s="18">
        <v>1060.86</v>
      </c>
      <c r="O71" s="18">
        <v>170.76</v>
      </c>
      <c r="P71" s="18">
        <v>52.2</v>
      </c>
      <c r="Q71" s="18">
        <v>40.97</v>
      </c>
      <c r="R71" s="19">
        <v>246.80999999999997</v>
      </c>
    </row>
    <row r="72" ht="16.05" customHeight="1"/>
    <row r="73" ht="16.05" customHeight="1"/>
    <row r="74" ht="16.05" customHeight="1"/>
    <row r="75" ht="16.05" customHeight="1"/>
  </sheetData>
  <printOptions gridLines="1" horizontalCentered="1"/>
  <pageMargins left="0.375" right="0.375" top="1.75" bottom="0.875" header="0.875" footer="0.375"/>
  <pageSetup horizontalDpi="600" verticalDpi="600" orientation="landscape" pageOrder="overThenDown" scale="93" r:id="rId1"/>
  <headerFooter>
    <oddHeader>&amp;C&amp;"Times New Roman,Bold"Big Rivers Electric Corporation
Case No. 2012-00535
Attachment to Response SC 2-3(c,d,f-j)
2013 - 2027</oddHeader>
    <oddFooter>&amp;R&amp;"Times New Roman,Bold"&amp;11Case No. 2012-00535
Attachment to Response for SC2-3(c,d,f-j)
Witness: Robert W. Berry
Page &amp;P of  &amp;N</oddFooter>
  </headerFooter>
  <rowBreaks count="3" manualBreakCount="3">
    <brk id="22" max="16383" man="1"/>
    <brk id="4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Baronowsky</dc:creator>
  <cp:keywords/>
  <dc:description/>
  <cp:lastModifiedBy>Hickman, Roger</cp:lastModifiedBy>
  <cp:lastPrinted>2019-09-18T18:32:53Z</cp:lastPrinted>
  <dcterms:created xsi:type="dcterms:W3CDTF">2013-05-07T14:05:44Z</dcterms:created>
  <dcterms:modified xsi:type="dcterms:W3CDTF">2019-09-18T18:32:57Z</dcterms:modified>
  <cp:category/>
  <cp:version/>
  <cp:contentType/>
  <cp:contentStatus/>
</cp:coreProperties>
</file>